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культура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/>
  <c r="H21"/>
  <c r="H22"/>
  <c r="H23"/>
  <c r="H24"/>
  <c r="H19"/>
  <c r="H16"/>
  <c r="H17"/>
  <c r="H15"/>
  <c r="H13"/>
  <c r="H12"/>
  <c r="G25"/>
  <c r="E25"/>
</calcChain>
</file>

<file path=xl/sharedStrings.xml><?xml version="1.0" encoding="utf-8"?>
<sst xmlns="http://schemas.openxmlformats.org/spreadsheetml/2006/main" count="76" uniqueCount="59">
  <si>
    <t>СВЕДЕНИЯ</t>
  </si>
  <si>
    <t>(наименование ГРБС)</t>
  </si>
  <si>
    <t>Муниципальные услуги (работы)</t>
  </si>
  <si>
    <t>Единица измерения</t>
  </si>
  <si>
    <t>По плану</t>
  </si>
  <si>
    <t>Фактически</t>
  </si>
  <si>
    <t>Не исполнено услуга (работа)</t>
  </si>
  <si>
    <t>Причина неисполнения</t>
  </si>
  <si>
    <t>код</t>
  </si>
  <si>
    <t>наименование</t>
  </si>
  <si>
    <t>количество</t>
  </si>
  <si>
    <t>сумма,руб.</t>
  </si>
  <si>
    <t>Итого</t>
  </si>
  <si>
    <t>х</t>
  </si>
  <si>
    <t>-</t>
  </si>
  <si>
    <t/>
  </si>
  <si>
    <t>о результатах учреждений по исполнению муниципального задания за 2020 год</t>
  </si>
  <si>
    <t>Отдел культуры администрации Партизанского городского округа</t>
  </si>
  <si>
    <t>Человеко-час</t>
  </si>
  <si>
    <t>ББ78 (949916О.99.0.ББ78АА00000)</t>
  </si>
  <si>
    <t>Организация деятельности клубных формирований и формирований самодеятельного народного творчества</t>
  </si>
  <si>
    <t xml:space="preserve">	Количество посещений</t>
  </si>
  <si>
    <t>Организация и проведение мероприятий</t>
  </si>
  <si>
    <t>Количество проведенных мероприятий</t>
  </si>
  <si>
    <t xml:space="preserve">ББ72 (900400О.99.0.ББ72АА00001) </t>
  </si>
  <si>
    <t>КЛУБЫ</t>
  </si>
  <si>
    <t>ЦБС</t>
  </si>
  <si>
    <t>ББ83 (910100О.99.0.ББ83АА01000)</t>
  </si>
  <si>
    <t>Библиотечное, библиографическое и информационное обслуживание пользователей библиотеки (вне стационара)</t>
  </si>
  <si>
    <t>Библиотечное, библиографическое и информационное обслуживание пользователей библиотеки (в стационарных условиях)</t>
  </si>
  <si>
    <t>ББ83 (910100О.99.0.ББ83АА00000)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</si>
  <si>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</si>
  <si>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АВ70 (910111.P.29.1.АВ700001000)</t>
  </si>
  <si>
    <t>Количество документов</t>
  </si>
  <si>
    <t>ДШИ</t>
  </si>
  <si>
    <t>ББ55 (802112О.99.0.ББ55АЖ08000)</t>
  </si>
  <si>
    <t>ББ55 (802112О.99.0.ББ55АД40000)</t>
  </si>
  <si>
    <t xml:space="preserve"> Реализация дополнительных предпрофессиональных программ в области искусств (хореографическое творчество)</t>
  </si>
  <si>
    <t xml:space="preserve"> Реализация дополнительных предпрофессиональных программ в области искусств (живопись)</t>
  </si>
  <si>
    <t>ББ55 (802112О.99.0.ББ55АГ28000)</t>
  </si>
  <si>
    <t xml:space="preserve"> Реализация дополнительных предпрофессиональных программ в области искусств (хоровое пение)</t>
  </si>
  <si>
    <t>ББ55 (802112О.99.0.ББ55АВ16000)</t>
  </si>
  <si>
    <t xml:space="preserve"> Реализация дополнительных предпрофессиональных программ в области искусств (народные инструменты)</t>
  </si>
  <si>
    <t xml:space="preserve"> Реализация дополнительных предпрофессиональных программ в области искусств (фортепиано)</t>
  </si>
  <si>
    <t>ББ55 (802112О.99.0.ББ55АА48000)</t>
  </si>
  <si>
    <t xml:space="preserve"> Реализация дополнительных общеразвивающих програм</t>
  </si>
  <si>
    <t>ББ52 (804200О.99.0.ББ52АЖ48000)</t>
  </si>
  <si>
    <t>Закрытие учреждения на период пандемии в 2020 году в связи с предотвращением распространением COVID19</t>
  </si>
  <si>
    <t>исполнено, фактическое отклонение от планового показателя составляет -7917,5, при утвержденном допустимом отклонении -7987</t>
  </si>
  <si>
    <t>исполнено, фактическое отклонение от планового показателя составляет -1122,50, при утвержденном допустимом отклонени - 1159</t>
  </si>
  <si>
    <t xml:space="preserve">исполнено, фактическое отклонение от планового показателя составляет -2219, при утвержденном допустимом отклонени - 2311 </t>
  </si>
  <si>
    <t xml:space="preserve">исполнено, фактическое отклонение от планового показателя составляет -2432, при утвержденном допустимом отклонени - 2540 </t>
  </si>
  <si>
    <t xml:space="preserve">исполнено, фактическое отклонение от планового показателя составляет -2843, при утвержденном допустимом отклонени - 2867 </t>
  </si>
  <si>
    <t>Закрытие клубных учреждений на период пандемии в 2020 году в связи с предотвращением распространением COVID19</t>
  </si>
  <si>
    <t>исполнено, фактическое отклонение от планового показателя составляет -13831,50, при утвержденном допустимом отклонени - 1385</t>
  </si>
  <si>
    <t>исполнено, фактическое отклонение от планового показателя составляет -5580, при утвержденном допустимом отклонени - 5898</t>
  </si>
  <si>
    <t>исполнено,  фактическое отклонение от планового показателя составляет - 40631, при утвержденном допустимом отклонени - 41302</t>
  </si>
  <si>
    <t>исполнено, фактическое отклонение от планового показателя составляет -11652, при утвержденном допустимом отклонени - 12304</t>
  </si>
  <si>
    <t>% исполнения услуги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</si>
</sst>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i/>
      <u/>
      <sz val="11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6">
    <xf numFmtId="0" fontId="0" fillId="0" borderId="0"/>
    <xf numFmtId="0" fontId="1" fillId="0" borderId="0"/>
    <xf numFmtId="0" fontId="2" fillId="0" borderId="0"/>
    <xf numFmtId="0" fontId="2" fillId="0" borderId="1"/>
    <xf numFmtId="0" fontId="3" fillId="0" borderId="0">
      <alignment horizontal="right"/>
    </xf>
    <xf numFmtId="49" fontId="4" fillId="0" borderId="2">
      <alignment horizontal="center"/>
    </xf>
    <xf numFmtId="0" fontId="5" fillId="0" borderId="0">
      <alignment horizontal="center"/>
    </xf>
    <xf numFmtId="0" fontId="2" fillId="0" borderId="4">
      <alignment horizontal="center" vertical="center" wrapText="1"/>
    </xf>
    <xf numFmtId="0" fontId="2" fillId="0" borderId="4">
      <alignment horizontal="center" vertical="center" wrapText="1"/>
    </xf>
    <xf numFmtId="0" fontId="2" fillId="0" borderId="4">
      <alignment horizontal="center" vertical="center"/>
    </xf>
    <xf numFmtId="49" fontId="2" fillId="0" borderId="4">
      <alignment horizontal="center" vertical="center" wrapText="1"/>
    </xf>
    <xf numFmtId="0" fontId="2" fillId="0" borderId="4">
      <alignment horizontal="center" vertical="center" wrapText="1"/>
    </xf>
    <xf numFmtId="0" fontId="2" fillId="0" borderId="4">
      <alignment horizontal="center"/>
    </xf>
    <xf numFmtId="49" fontId="2" fillId="0" borderId="4">
      <alignment horizontal="center"/>
    </xf>
    <xf numFmtId="0" fontId="2" fillId="0" borderId="4">
      <alignment horizontal="center" wrapText="1"/>
    </xf>
    <xf numFmtId="0" fontId="2" fillId="0" borderId="4">
      <alignment horizontal="center" shrinkToFit="1"/>
    </xf>
    <xf numFmtId="4" fontId="2" fillId="0" borderId="4">
      <alignment horizontal="right" shrinkToFit="1"/>
    </xf>
    <xf numFmtId="49" fontId="2" fillId="0" borderId="4">
      <alignment horizontal="center" wrapText="1"/>
    </xf>
    <xf numFmtId="0" fontId="2" fillId="0" borderId="5"/>
    <xf numFmtId="0" fontId="2" fillId="0" borderId="6"/>
    <xf numFmtId="0" fontId="6" fillId="0" borderId="7">
      <alignment horizontal="left" vertical="center"/>
    </xf>
    <xf numFmtId="0" fontId="1" fillId="0" borderId="7"/>
    <xf numFmtId="0" fontId="6" fillId="0" borderId="4">
      <alignment horizontal="left" vertical="center" wrapText="1"/>
    </xf>
    <xf numFmtId="0" fontId="6" fillId="0" borderId="5">
      <alignment horizontal="left" vertical="center"/>
    </xf>
    <xf numFmtId="0" fontId="1" fillId="0" borderId="5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 applyNumberFormat="1" applyProtection="1"/>
    <xf numFmtId="0" fontId="2" fillId="0" borderId="0" xfId="3" applyNumberFormat="1" applyBorder="1" applyProtection="1"/>
    <xf numFmtId="49" fontId="4" fillId="0" borderId="0" xfId="5" applyNumberFormat="1" applyBorder="1" applyProtection="1">
      <alignment horizontal="center"/>
    </xf>
    <xf numFmtId="0" fontId="2" fillId="0" borderId="4" xfId="11" applyNumberFormat="1" applyProtection="1">
      <alignment horizontal="center" vertical="center" wrapText="1"/>
    </xf>
    <xf numFmtId="0" fontId="2" fillId="0" borderId="4" xfId="12" applyNumberFormat="1" applyProtection="1">
      <alignment horizontal="center"/>
    </xf>
    <xf numFmtId="4" fontId="2" fillId="0" borderId="4" xfId="16" applyNumberFormat="1" applyProtection="1">
      <alignment horizontal="right" shrinkToFit="1"/>
    </xf>
    <xf numFmtId="0" fontId="2" fillId="0" borderId="5" xfId="18" applyNumberFormat="1" applyProtection="1"/>
    <xf numFmtId="0" fontId="2" fillId="0" borderId="6" xfId="19" applyNumberFormat="1" applyProtection="1"/>
    <xf numFmtId="0" fontId="0" fillId="0" borderId="0" xfId="0" applyProtection="1">
      <protection locked="0"/>
    </xf>
    <xf numFmtId="0" fontId="6" fillId="0" borderId="0" xfId="20" applyNumberFormat="1" applyBorder="1" applyProtection="1">
      <alignment horizontal="left" vertical="center"/>
    </xf>
    <xf numFmtId="0" fontId="1" fillId="0" borderId="0" xfId="21" applyNumberFormat="1" applyBorder="1" applyProtection="1"/>
    <xf numFmtId="0" fontId="6" fillId="0" borderId="0" xfId="23" applyNumberFormat="1" applyBorder="1" applyProtection="1">
      <alignment horizontal="left" vertical="center"/>
    </xf>
    <xf numFmtId="0" fontId="1" fillId="0" borderId="0" xfId="24" applyNumberFormat="1" applyBorder="1" applyProtection="1"/>
    <xf numFmtId="0" fontId="6" fillId="0" borderId="0" xfId="22" applyNumberFormat="1" applyBorder="1" applyAlignment="1" applyProtection="1">
      <alignment vertical="center" wrapText="1"/>
    </xf>
    <xf numFmtId="0" fontId="6" fillId="0" borderId="0" xfId="22" applyBorder="1" applyAlignment="1">
      <alignment vertical="center" wrapText="1"/>
    </xf>
    <xf numFmtId="0" fontId="2" fillId="0" borderId="4" xfId="14" applyNumberFormat="1" applyAlignment="1" applyProtection="1">
      <alignment horizontal="center" vertical="center" wrapText="1"/>
    </xf>
    <xf numFmtId="49" fontId="2" fillId="0" borderId="4" xfId="17" applyNumberFormat="1" applyAlignment="1" applyProtection="1">
      <alignment horizontal="center" vertical="center" wrapText="1"/>
    </xf>
    <xf numFmtId="49" fontId="2" fillId="0" borderId="4" xfId="13" applyNumberFormat="1" applyAlignment="1" applyProtection="1">
      <alignment horizontal="center" vertical="center" wrapText="1"/>
    </xf>
    <xf numFmtId="49" fontId="2" fillId="0" borderId="4" xfId="16" applyNumberFormat="1" applyAlignment="1" applyProtection="1">
      <alignment horizontal="center" vertical="center" shrinkToFit="1"/>
    </xf>
    <xf numFmtId="49" fontId="2" fillId="0" borderId="4" xfId="16" applyNumberFormat="1" applyAlignment="1" applyProtection="1">
      <alignment horizontal="center" vertical="center" wrapText="1" shrinkToFit="1"/>
    </xf>
    <xf numFmtId="0" fontId="1" fillId="0" borderId="0" xfId="1" applyNumberFormat="1" applyAlignment="1" applyProtection="1">
      <alignment wrapText="1"/>
    </xf>
    <xf numFmtId="0" fontId="2" fillId="0" borderId="4" xfId="11" applyNumberFormat="1" applyAlignment="1" applyProtection="1">
      <alignment horizontal="center" vertical="center" wrapText="1"/>
    </xf>
    <xf numFmtId="0" fontId="2" fillId="0" borderId="4" xfId="12" applyNumberFormat="1" applyAlignment="1" applyProtection="1">
      <alignment horizontal="center" wrapText="1"/>
    </xf>
    <xf numFmtId="0" fontId="2" fillId="0" borderId="5" xfId="18" applyNumberFormat="1" applyAlignment="1" applyProtection="1">
      <alignment wrapText="1"/>
    </xf>
    <xf numFmtId="0" fontId="6" fillId="0" borderId="0" xfId="20" applyNumberFormat="1" applyBorder="1" applyAlignment="1" applyProtection="1">
      <alignment horizontal="left" vertical="center" wrapText="1"/>
    </xf>
    <xf numFmtId="0" fontId="6" fillId="0" borderId="0" xfId="23" applyNumberFormat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4" xfId="12" applyNumberFormat="1" applyAlignment="1" applyProtection="1">
      <alignment horizontal="center" vertical="center" wrapText="1"/>
    </xf>
    <xf numFmtId="0" fontId="2" fillId="0" borderId="4" xfId="15" applyNumberFormat="1" applyAlignment="1" applyProtection="1">
      <alignment horizontal="center" vertical="center" wrapText="1" shrinkToFit="1"/>
    </xf>
    <xf numFmtId="4" fontId="2" fillId="0" borderId="4" xfId="16" applyNumberFormat="1" applyAlignment="1" applyProtection="1">
      <alignment horizontal="right" vertical="center" wrapText="1" shrinkToFit="1"/>
    </xf>
    <xf numFmtId="0" fontId="8" fillId="0" borderId="4" xfId="12" applyNumberFormat="1" applyFont="1" applyAlignment="1" applyProtection="1">
      <alignment horizontal="center" wrapText="1"/>
    </xf>
    <xf numFmtId="49" fontId="6" fillId="0" borderId="0" xfId="22" applyNumberFormat="1" applyBorder="1" applyAlignment="1">
      <alignment horizontal="center" vertical="center" wrapText="1"/>
    </xf>
    <xf numFmtId="49" fontId="2" fillId="0" borderId="0" xfId="2" applyNumberFormat="1" applyAlignment="1" applyProtection="1">
      <alignment horizontal="center" vertical="center"/>
    </xf>
    <xf numFmtId="49" fontId="3" fillId="0" borderId="0" xfId="4" applyNumberFormat="1" applyAlignment="1" applyProtection="1">
      <alignment horizontal="center" vertical="center"/>
    </xf>
    <xf numFmtId="49" fontId="2" fillId="0" borderId="4" xfId="12" applyNumberFormat="1" applyAlignment="1" applyProtection="1">
      <alignment horizontal="center" vertical="center"/>
    </xf>
    <xf numFmtId="49" fontId="1" fillId="0" borderId="0" xfId="21" applyNumberFormat="1" applyBorder="1" applyAlignment="1" applyProtection="1">
      <alignment horizontal="center" vertical="center"/>
    </xf>
    <xf numFmtId="49" fontId="1" fillId="0" borderId="0" xfId="24" applyNumberForma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3" fontId="2" fillId="0" borderId="4" xfId="15" applyNumberFormat="1" applyAlignment="1" applyProtection="1">
      <alignment horizontal="center" vertical="center" wrapText="1" shrinkToFit="1"/>
    </xf>
    <xf numFmtId="0" fontId="5" fillId="0" borderId="0" xfId="6" applyNumberFormat="1" applyProtection="1">
      <alignment horizontal="center"/>
    </xf>
    <xf numFmtId="0" fontId="5" fillId="0" borderId="0" xfId="6">
      <alignment horizontal="center"/>
    </xf>
    <xf numFmtId="0" fontId="7" fillId="0" borderId="3" xfId="1" applyNumberFormat="1" applyFont="1" applyBorder="1" applyAlignment="1" applyProtection="1">
      <alignment horizontal="center"/>
    </xf>
    <xf numFmtId="0" fontId="1" fillId="0" borderId="0" xfId="1" applyNumberFormat="1" applyAlignment="1" applyProtection="1">
      <alignment horizontal="center"/>
    </xf>
    <xf numFmtId="0" fontId="2" fillId="0" borderId="4" xfId="7" applyNumberFormat="1" applyProtection="1">
      <alignment horizontal="center" vertical="center" wrapText="1"/>
    </xf>
    <xf numFmtId="0" fontId="2" fillId="0" borderId="4" xfId="7">
      <alignment horizontal="center" vertical="center" wrapText="1"/>
    </xf>
    <xf numFmtId="0" fontId="2" fillId="0" borderId="4" xfId="8" applyNumberFormat="1" applyProtection="1">
      <alignment horizontal="center" vertical="center" wrapText="1"/>
    </xf>
    <xf numFmtId="0" fontId="2" fillId="0" borderId="4" xfId="8">
      <alignment horizontal="center" vertical="center" wrapText="1"/>
    </xf>
    <xf numFmtId="0" fontId="2" fillId="0" borderId="4" xfId="9" applyNumberFormat="1" applyProtection="1">
      <alignment horizontal="center" vertical="center"/>
    </xf>
    <xf numFmtId="0" fontId="2" fillId="0" borderId="4" xfId="9">
      <alignment horizontal="center" vertical="center"/>
    </xf>
    <xf numFmtId="49" fontId="2" fillId="0" borderId="4" xfId="10" applyNumberFormat="1" applyProtection="1">
      <alignment horizontal="center" vertical="center" wrapText="1"/>
    </xf>
    <xf numFmtId="49" fontId="2" fillId="0" borderId="4" xfId="10">
      <alignment horizontal="center" vertical="center" wrapText="1"/>
    </xf>
    <xf numFmtId="49" fontId="2" fillId="0" borderId="8" xfId="17" applyNumberFormat="1" applyBorder="1" applyAlignment="1" applyProtection="1">
      <alignment horizontal="center" vertical="center" wrapText="1"/>
    </xf>
    <xf numFmtId="49" fontId="2" fillId="0" borderId="9" xfId="17" applyNumberFormat="1" applyBorder="1" applyAlignment="1" applyProtection="1">
      <alignment horizontal="center" vertical="center" wrapText="1"/>
    </xf>
    <xf numFmtId="49" fontId="2" fillId="0" borderId="10" xfId="17" applyNumberFormat="1" applyBorder="1" applyAlignment="1" applyProtection="1">
      <alignment horizontal="center" vertical="center" wrapText="1"/>
    </xf>
    <xf numFmtId="49" fontId="2" fillId="0" borderId="4" xfId="10" applyNumberFormat="1" applyAlignment="1" applyProtection="1">
      <alignment horizontal="center" vertical="center" wrapText="1"/>
    </xf>
    <xf numFmtId="49" fontId="2" fillId="0" borderId="4" xfId="10" applyNumberFormat="1" applyAlignment="1">
      <alignment horizontal="center" vertical="center" wrapText="1"/>
    </xf>
    <xf numFmtId="0" fontId="2" fillId="0" borderId="8" xfId="9" applyBorder="1" applyAlignment="1">
      <alignment horizontal="center" vertical="center" wrapText="1"/>
    </xf>
    <xf numFmtId="0" fontId="2" fillId="0" borderId="9" xfId="9" applyBorder="1" applyAlignment="1">
      <alignment horizontal="center" vertical="center" wrapText="1"/>
    </xf>
    <xf numFmtId="10" fontId="2" fillId="0" borderId="4" xfId="25" applyNumberFormat="1" applyFont="1" applyBorder="1" applyAlignment="1" applyProtection="1">
      <alignment horizontal="right" vertical="center" wrapText="1" shrinkToFit="1"/>
    </xf>
  </cellXfs>
  <cellStyles count="26">
    <cellStyle name="st36" xfId="14"/>
    <cellStyle name="xl22" xfId="1"/>
    <cellStyle name="xl23" xfId="6"/>
    <cellStyle name="xl26" xfId="7"/>
    <cellStyle name="xl27" xfId="11"/>
    <cellStyle name="xl28" xfId="12"/>
    <cellStyle name="xl30" xfId="13"/>
    <cellStyle name="xl32" xfId="8"/>
    <cellStyle name="xl33" xfId="9"/>
    <cellStyle name="xl34" xfId="15"/>
    <cellStyle name="xl35" xfId="16"/>
    <cellStyle name="xl36" xfId="2"/>
    <cellStyle name="xl38" xfId="4"/>
    <cellStyle name="xl39" xfId="21"/>
    <cellStyle name="xl40" xfId="10"/>
    <cellStyle name="xl41" xfId="3"/>
    <cellStyle name="xl43" xfId="5"/>
    <cellStyle name="xl44" xfId="17"/>
    <cellStyle name="xl46" xfId="18"/>
    <cellStyle name="xl47" xfId="20"/>
    <cellStyle name="xl48" xfId="22"/>
    <cellStyle name="xl49" xfId="23"/>
    <cellStyle name="xl50" xfId="19"/>
    <cellStyle name="xl51" xfId="24"/>
    <cellStyle name="Обычный" xfId="0" builtinId="0"/>
    <cellStyle name="Процентный" xfId="2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view="pageBreakPreview" topLeftCell="B1" zoomScale="87" zoomScaleNormal="100" zoomScaleSheetLayoutView="87" workbookViewId="0">
      <selection activeCell="B30" sqref="A30:XFD35"/>
    </sheetView>
  </sheetViews>
  <sheetFormatPr defaultRowHeight="15"/>
  <cols>
    <col min="1" max="1" width="27.42578125" style="28" customWidth="1"/>
    <col min="2" max="2" width="37.7109375" customWidth="1"/>
    <col min="3" max="3" width="15.85546875" customWidth="1"/>
    <col min="4" max="4" width="12.140625" customWidth="1"/>
    <col min="5" max="5" width="12.7109375" customWidth="1"/>
    <col min="6" max="6" width="12.42578125" customWidth="1"/>
    <col min="7" max="8" width="13.140625" customWidth="1"/>
    <col min="9" max="9" width="36.7109375" style="41" customWidth="1"/>
    <col min="10" max="10" width="26" customWidth="1"/>
  </cols>
  <sheetData>
    <row r="1" spans="1:10">
      <c r="A1" s="21"/>
      <c r="B1" s="1"/>
      <c r="C1" s="1"/>
      <c r="D1" s="1"/>
      <c r="E1" s="1"/>
      <c r="F1" s="1"/>
      <c r="G1" s="1"/>
      <c r="H1" s="1"/>
      <c r="I1" s="35"/>
      <c r="J1" s="2"/>
    </row>
    <row r="2" spans="1:10">
      <c r="A2" s="21"/>
      <c r="B2" s="1"/>
      <c r="C2" s="1"/>
      <c r="D2" s="1"/>
      <c r="E2" s="1"/>
      <c r="F2" s="1"/>
      <c r="G2" s="1"/>
      <c r="H2" s="1"/>
      <c r="I2" s="36"/>
      <c r="J2" s="3"/>
    </row>
    <row r="3" spans="1:10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>
      <c r="A5" s="45" t="s">
        <v>17</v>
      </c>
      <c r="B5" s="45"/>
      <c r="C5" s="45"/>
      <c r="D5" s="45"/>
      <c r="E5" s="45"/>
      <c r="F5" s="45"/>
      <c r="G5" s="45"/>
      <c r="H5" s="45"/>
      <c r="I5" s="45"/>
      <c r="J5" s="45"/>
    </row>
    <row r="6" spans="1:10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6"/>
    </row>
    <row r="7" spans="1:10">
      <c r="A7" s="21"/>
      <c r="B7" s="1"/>
      <c r="C7" s="1"/>
      <c r="D7" s="1"/>
      <c r="E7" s="1"/>
      <c r="F7" s="1"/>
      <c r="G7" s="1"/>
      <c r="H7" s="1"/>
      <c r="I7" s="35"/>
      <c r="J7" s="2"/>
    </row>
    <row r="8" spans="1:10">
      <c r="A8" s="47" t="s">
        <v>2</v>
      </c>
      <c r="B8" s="48"/>
      <c r="C8" s="49" t="s">
        <v>3</v>
      </c>
      <c r="D8" s="51" t="s">
        <v>4</v>
      </c>
      <c r="E8" s="52"/>
      <c r="F8" s="51" t="s">
        <v>5</v>
      </c>
      <c r="G8" s="52"/>
      <c r="H8" s="60" t="s">
        <v>58</v>
      </c>
      <c r="I8" s="58" t="s">
        <v>6</v>
      </c>
      <c r="J8" s="53" t="s">
        <v>7</v>
      </c>
    </row>
    <row r="9" spans="1:10">
      <c r="A9" s="22" t="s">
        <v>8</v>
      </c>
      <c r="B9" s="4" t="s">
        <v>9</v>
      </c>
      <c r="C9" s="50"/>
      <c r="D9" s="4" t="s">
        <v>10</v>
      </c>
      <c r="E9" s="4" t="s">
        <v>11</v>
      </c>
      <c r="F9" s="4" t="s">
        <v>10</v>
      </c>
      <c r="G9" s="4" t="s">
        <v>11</v>
      </c>
      <c r="H9" s="61"/>
      <c r="I9" s="59"/>
      <c r="J9" s="54"/>
    </row>
    <row r="10" spans="1:10">
      <c r="A10" s="23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</row>
    <row r="11" spans="1:10">
      <c r="A11" s="33" t="s">
        <v>25</v>
      </c>
      <c r="B11" s="5"/>
      <c r="C11" s="5"/>
      <c r="D11" s="5"/>
      <c r="E11" s="5"/>
      <c r="F11" s="5"/>
      <c r="G11" s="5"/>
      <c r="H11" s="5"/>
      <c r="I11" s="37"/>
      <c r="J11" s="5"/>
    </row>
    <row r="12" spans="1:10" s="29" customFormat="1" ht="69.75" customHeight="1">
      <c r="A12" s="18" t="s">
        <v>19</v>
      </c>
      <c r="B12" s="16" t="s">
        <v>20</v>
      </c>
      <c r="C12" s="30" t="s">
        <v>21</v>
      </c>
      <c r="D12" s="42">
        <v>39250</v>
      </c>
      <c r="E12" s="32">
        <v>36514655.269999996</v>
      </c>
      <c r="F12" s="42">
        <v>27598</v>
      </c>
      <c r="G12" s="32">
        <v>36514655.269999996</v>
      </c>
      <c r="H12" s="62">
        <f>F12/D12</f>
        <v>0.70313375796178346</v>
      </c>
      <c r="I12" s="20" t="s">
        <v>57</v>
      </c>
      <c r="J12" s="17" t="s">
        <v>53</v>
      </c>
    </row>
    <row r="13" spans="1:10" s="29" customFormat="1" ht="38.25">
      <c r="A13" s="18" t="s">
        <v>24</v>
      </c>
      <c r="B13" s="16" t="s">
        <v>22</v>
      </c>
      <c r="C13" s="30" t="s">
        <v>23</v>
      </c>
      <c r="D13" s="31">
        <v>524</v>
      </c>
      <c r="E13" s="32">
        <v>742808.19</v>
      </c>
      <c r="F13" s="31">
        <v>524</v>
      </c>
      <c r="G13" s="32">
        <v>742808.19</v>
      </c>
      <c r="H13" s="62">
        <f>F13/D13</f>
        <v>1</v>
      </c>
      <c r="I13" s="20" t="s">
        <v>14</v>
      </c>
      <c r="J13" s="20" t="s">
        <v>14</v>
      </c>
    </row>
    <row r="14" spans="1:10" s="29" customFormat="1">
      <c r="A14" s="33" t="s">
        <v>26</v>
      </c>
      <c r="B14" s="16"/>
      <c r="C14" s="30"/>
      <c r="D14" s="31"/>
      <c r="E14" s="32"/>
      <c r="F14" s="31"/>
      <c r="G14" s="32"/>
      <c r="H14" s="32"/>
      <c r="I14" s="20"/>
      <c r="J14" s="17"/>
    </row>
    <row r="15" spans="1:10" s="29" customFormat="1" ht="54" customHeight="1">
      <c r="A15" s="18" t="s">
        <v>27</v>
      </c>
      <c r="B15" s="16" t="s">
        <v>28</v>
      </c>
      <c r="C15" s="30" t="s">
        <v>21</v>
      </c>
      <c r="D15" s="31">
        <v>12038</v>
      </c>
      <c r="E15" s="32">
        <v>1758659.868999999</v>
      </c>
      <c r="F15" s="31">
        <v>6458</v>
      </c>
      <c r="G15" s="32">
        <v>1758659.868999999</v>
      </c>
      <c r="H15" s="62">
        <f>F15/D15</f>
        <v>0.53646785180262502</v>
      </c>
      <c r="I15" s="20" t="s">
        <v>55</v>
      </c>
      <c r="J15" s="55" t="s">
        <v>47</v>
      </c>
    </row>
    <row r="16" spans="1:10" s="29" customFormat="1" ht="60" customHeight="1">
      <c r="A16" s="18" t="s">
        <v>30</v>
      </c>
      <c r="B16" s="16" t="s">
        <v>29</v>
      </c>
      <c r="C16" s="30" t="s">
        <v>21</v>
      </c>
      <c r="D16" s="31">
        <v>93869</v>
      </c>
      <c r="E16" s="32">
        <v>15827938.821000002</v>
      </c>
      <c r="F16" s="31">
        <v>53238</v>
      </c>
      <c r="G16" s="32">
        <v>15827938.821000002</v>
      </c>
      <c r="H16" s="62">
        <f t="shared" ref="H16:H24" si="0">F16/D16</f>
        <v>0.56715209494082175</v>
      </c>
      <c r="I16" s="20" t="s">
        <v>56</v>
      </c>
      <c r="J16" s="56"/>
    </row>
    <row r="17" spans="1:10" s="29" customFormat="1" ht="51">
      <c r="A17" s="18" t="s">
        <v>32</v>
      </c>
      <c r="B17" s="16" t="s">
        <v>31</v>
      </c>
      <c r="C17" s="30" t="s">
        <v>33</v>
      </c>
      <c r="D17" s="31">
        <v>111476</v>
      </c>
      <c r="E17" s="32">
        <v>649247.44999999995</v>
      </c>
      <c r="F17" s="31">
        <v>111477</v>
      </c>
      <c r="G17" s="32">
        <v>649247.44999999995</v>
      </c>
      <c r="H17" s="62">
        <f t="shared" si="0"/>
        <v>1.0000089705407442</v>
      </c>
      <c r="I17" s="20" t="s">
        <v>14</v>
      </c>
      <c r="J17" s="17" t="s">
        <v>14</v>
      </c>
    </row>
    <row r="18" spans="1:10" s="29" customFormat="1">
      <c r="A18" s="33" t="s">
        <v>34</v>
      </c>
      <c r="B18" s="16"/>
      <c r="C18" s="30"/>
      <c r="D18" s="31"/>
      <c r="E18" s="32"/>
      <c r="F18" s="31"/>
      <c r="G18" s="32"/>
      <c r="H18" s="32"/>
      <c r="I18" s="20"/>
      <c r="J18" s="17"/>
    </row>
    <row r="19" spans="1:10" s="29" customFormat="1" ht="62.25" customHeight="1">
      <c r="A19" s="18" t="s">
        <v>35</v>
      </c>
      <c r="B19" s="18" t="s">
        <v>37</v>
      </c>
      <c r="C19" s="30" t="s">
        <v>18</v>
      </c>
      <c r="D19" s="31">
        <v>25765</v>
      </c>
      <c r="E19" s="32">
        <v>4367269.1139018899</v>
      </c>
      <c r="F19" s="31">
        <v>17847.5</v>
      </c>
      <c r="G19" s="32">
        <v>4367269.1139018899</v>
      </c>
      <c r="H19" s="62">
        <f t="shared" si="0"/>
        <v>0.69270327964292644</v>
      </c>
      <c r="I19" s="20" t="s">
        <v>48</v>
      </c>
      <c r="J19" s="55" t="s">
        <v>47</v>
      </c>
    </row>
    <row r="20" spans="1:10" s="29" customFormat="1" ht="57.75" customHeight="1">
      <c r="A20" s="18" t="s">
        <v>36</v>
      </c>
      <c r="B20" s="18" t="s">
        <v>38</v>
      </c>
      <c r="C20" s="30" t="s">
        <v>18</v>
      </c>
      <c r="D20" s="31">
        <v>51297</v>
      </c>
      <c r="E20" s="32">
        <v>8695043.8088812381</v>
      </c>
      <c r="F20" s="31">
        <v>37465.5</v>
      </c>
      <c r="G20" s="32">
        <v>8695043.8088812381</v>
      </c>
      <c r="H20" s="62">
        <f t="shared" si="0"/>
        <v>0.73036434879232703</v>
      </c>
      <c r="I20" s="20" t="s">
        <v>54</v>
      </c>
      <c r="J20" s="57"/>
    </row>
    <row r="21" spans="1:10" s="29" customFormat="1" ht="55.5" customHeight="1">
      <c r="A21" s="18" t="s">
        <v>39</v>
      </c>
      <c r="B21" s="18" t="s">
        <v>40</v>
      </c>
      <c r="C21" s="30" t="s">
        <v>18</v>
      </c>
      <c r="D21" s="31">
        <v>4458</v>
      </c>
      <c r="E21" s="32">
        <v>755648.58178826363</v>
      </c>
      <c r="F21" s="31">
        <v>3335.5</v>
      </c>
      <c r="G21" s="32">
        <v>755648.58178826363</v>
      </c>
      <c r="H21" s="62">
        <f t="shared" si="0"/>
        <v>0.7482054733064154</v>
      </c>
      <c r="I21" s="20" t="s">
        <v>49</v>
      </c>
      <c r="J21" s="57"/>
    </row>
    <row r="22" spans="1:10" s="29" customFormat="1" ht="64.5" customHeight="1">
      <c r="A22" s="18" t="s">
        <v>41</v>
      </c>
      <c r="B22" s="18" t="s">
        <v>42</v>
      </c>
      <c r="C22" s="30" t="s">
        <v>18</v>
      </c>
      <c r="D22" s="31">
        <v>7970.5</v>
      </c>
      <c r="E22" s="32">
        <v>1351031.1846440905</v>
      </c>
      <c r="F22" s="31">
        <v>5751.5</v>
      </c>
      <c r="G22" s="32">
        <v>1351031.1846440905</v>
      </c>
      <c r="H22" s="62">
        <f t="shared" si="0"/>
        <v>0.72159839407816317</v>
      </c>
      <c r="I22" s="20" t="s">
        <v>50</v>
      </c>
      <c r="J22" s="57"/>
    </row>
    <row r="23" spans="1:10" s="29" customFormat="1" ht="60" customHeight="1">
      <c r="A23" s="18" t="s">
        <v>44</v>
      </c>
      <c r="B23" s="18" t="s">
        <v>43</v>
      </c>
      <c r="C23" s="30" t="s">
        <v>18</v>
      </c>
      <c r="D23" s="31">
        <v>9770</v>
      </c>
      <c r="E23" s="32">
        <v>1656053.5316445348</v>
      </c>
      <c r="F23" s="31">
        <v>7338</v>
      </c>
      <c r="G23" s="32">
        <v>1656053.5316445348</v>
      </c>
      <c r="H23" s="62">
        <f t="shared" si="0"/>
        <v>0.7510747185261003</v>
      </c>
      <c r="I23" s="20" t="s">
        <v>51</v>
      </c>
      <c r="J23" s="57"/>
    </row>
    <row r="24" spans="1:10" s="29" customFormat="1" ht="59.25" customHeight="1">
      <c r="A24" s="18" t="s">
        <v>46</v>
      </c>
      <c r="B24" s="18" t="s">
        <v>45</v>
      </c>
      <c r="C24" s="30" t="s">
        <v>18</v>
      </c>
      <c r="D24" s="31">
        <v>3258</v>
      </c>
      <c r="E24" s="32">
        <v>552243.84914000961</v>
      </c>
      <c r="F24" s="31">
        <v>415</v>
      </c>
      <c r="G24" s="32">
        <v>552243.84914000961</v>
      </c>
      <c r="H24" s="62">
        <f t="shared" si="0"/>
        <v>0.12737875997544507</v>
      </c>
      <c r="I24" s="20" t="s">
        <v>52</v>
      </c>
      <c r="J24" s="56"/>
    </row>
    <row r="25" spans="1:10">
      <c r="A25" s="24"/>
      <c r="B25" s="7"/>
      <c r="C25" s="8" t="s">
        <v>12</v>
      </c>
      <c r="D25" s="5" t="s">
        <v>13</v>
      </c>
      <c r="E25" s="6">
        <f>SUM(E12:E24)</f>
        <v>72870599.670000017</v>
      </c>
      <c r="F25" s="5" t="s">
        <v>13</v>
      </c>
      <c r="G25" s="6">
        <f>SUM(G12:G24)</f>
        <v>72870599.670000017</v>
      </c>
      <c r="H25" s="6"/>
      <c r="I25" s="19" t="s">
        <v>14</v>
      </c>
      <c r="J25" s="6"/>
    </row>
    <row r="26" spans="1:10">
      <c r="A26" s="25" t="s">
        <v>15</v>
      </c>
      <c r="B26" s="10"/>
      <c r="C26" s="10"/>
      <c r="D26" s="10"/>
      <c r="E26" s="10"/>
      <c r="F26" s="10"/>
      <c r="G26" s="11"/>
      <c r="H26" s="11"/>
      <c r="I26" s="38"/>
      <c r="J26" s="11"/>
    </row>
    <row r="27" spans="1:10">
      <c r="A27" s="14" t="s">
        <v>15</v>
      </c>
      <c r="B27" s="15"/>
      <c r="C27" s="15"/>
      <c r="D27" s="15"/>
      <c r="E27" s="15"/>
      <c r="F27" s="15"/>
      <c r="G27" s="15"/>
      <c r="H27" s="15"/>
      <c r="I27" s="34"/>
      <c r="J27" s="15"/>
    </row>
    <row r="28" spans="1:10">
      <c r="A28" s="26" t="s">
        <v>15</v>
      </c>
      <c r="B28" s="12"/>
      <c r="C28" s="12"/>
      <c r="D28" s="12"/>
      <c r="E28" s="12"/>
      <c r="F28" s="12"/>
      <c r="G28" s="13"/>
      <c r="H28" s="13"/>
      <c r="I28" s="39"/>
      <c r="J28" s="13"/>
    </row>
    <row r="29" spans="1:10">
      <c r="A29" s="27"/>
      <c r="B29" s="9"/>
      <c r="C29" s="9"/>
      <c r="D29" s="9"/>
      <c r="E29" s="9"/>
      <c r="F29" s="9"/>
      <c r="G29" s="9"/>
      <c r="H29" s="9"/>
      <c r="I29" s="40"/>
      <c r="J29" s="9"/>
    </row>
  </sheetData>
  <mergeCells count="13">
    <mergeCell ref="H8:H9"/>
    <mergeCell ref="J15:J16"/>
    <mergeCell ref="J19:J24"/>
    <mergeCell ref="A3:J3"/>
    <mergeCell ref="A4:J4"/>
    <mergeCell ref="A5:J5"/>
    <mergeCell ref="A6:J6"/>
    <mergeCell ref="A8:B8"/>
    <mergeCell ref="C8:C9"/>
    <mergeCell ref="D8:E8"/>
    <mergeCell ref="F8:G8"/>
    <mergeCell ref="I8:I9"/>
    <mergeCell ref="J8:J9"/>
  </mergeCells>
  <pageMargins left="0.37" right="0.32" top="0.74803149606299213" bottom="0.45" header="0.31496062992125984" footer="0.31496062992125984"/>
  <pageSetup paperSize="9" scale="67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культура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</dc:creator>
  <cp:lastModifiedBy>Пшоняк</cp:lastModifiedBy>
  <cp:lastPrinted>2021-04-26T23:11:42Z</cp:lastPrinted>
  <dcterms:created xsi:type="dcterms:W3CDTF">2021-04-06T04:41:17Z</dcterms:created>
  <dcterms:modified xsi:type="dcterms:W3CDTF">2021-04-27T00:13:03Z</dcterms:modified>
</cp:coreProperties>
</file>